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<sst xmlns="http://schemas.openxmlformats.org/spreadsheetml/2006/main" count="28" uniqueCount="23">
  <si>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26.02.2018 г. по 8:00 27.02.2018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</si>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</sst>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Fill="1" applyBorder="1" applyAlignment="1" applyProtection="1">
      <alignment horizontal="center" vertical="center" wrapText="1"/>
    </xf>
    <xf numFmtId="0" fontId="3" fillId="4" borderId="6" xfId="0" applyNumberFormat="1" applyFont="1" applyFill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5" fillId="0" borderId="6" xfId="1" applyFont="1" applyBorder="1" applyAlignment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 wrapText="1"/>
    </xf>
    <xf numFmtId="3" fontId="3" fillId="5" borderId="6" xfId="2" applyNumberFormat="1" applyFont="1" applyFill="1" applyBorder="1" applyAlignment="1">
      <alignment horizontal="center" vertical="center" wrapText="1"/>
    </xf>
    <xf numFmtId="0" fontId="5" fillId="5" borderId="6" xfId="3" applyFill="1" applyBorder="1" applyAlignment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8" fillId="2" borderId="7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zoomScale="80" zoomScaleNormal="80" workbookViewId="0">
      <selection activeCell="B2" sqref="B2"/>
    </sheetView>
  </sheetViews>
  <sheetFormatPr defaultRowHeight="15" x14ac:dyDescent="0.25"/>
  <cols>
    <col min="1" max="1" width="2.5703125" customWidth="1"/>
    <col min="2" max="2" width="31.28515625" customWidth="1"/>
    <col min="3" max="3" width="12.85546875" customWidth="1"/>
    <col min="4" max="4" width="17.140625" customWidth="1"/>
    <col min="5" max="10" width="13.57031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25" t="s">
        <v>12</v>
      </c>
      <c r="R5" s="25"/>
    </row>
    <row r="6" spans="2:18" ht="30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3" t="s">
        <v>13</v>
      </c>
      <c r="M6" s="5"/>
      <c r="N6" s="3" t="s">
        <v>14</v>
      </c>
      <c r="O6" s="5"/>
      <c r="P6" s="7" t="s">
        <v>15</v>
      </c>
      <c r="Q6" s="25"/>
      <c r="R6" s="25"/>
    </row>
    <row r="7" spans="2:18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7" t="s">
        <v>16</v>
      </c>
      <c r="M7" s="7" t="s">
        <v>17</v>
      </c>
      <c r="N7" s="7" t="s">
        <v>16</v>
      </c>
      <c r="O7" s="7" t="s">
        <v>17</v>
      </c>
      <c r="P7" s="7" t="s">
        <v>17</v>
      </c>
      <c r="Q7" s="9" t="s">
        <v>13</v>
      </c>
      <c r="R7" s="9" t="s">
        <v>14</v>
      </c>
    </row>
    <row r="8" spans="2:18" x14ac:dyDescent="0.25">
      <c r="B8" s="10" t="s">
        <v>18</v>
      </c>
      <c r="C8" s="11">
        <v>43157</v>
      </c>
      <c r="D8" s="12">
        <v>74</v>
      </c>
      <c r="E8" s="12">
        <v>3590</v>
      </c>
      <c r="F8" s="12">
        <v>53</v>
      </c>
      <c r="G8" s="12">
        <v>118500</v>
      </c>
      <c r="H8" s="12">
        <v>253000</v>
      </c>
      <c r="I8" s="13">
        <v>78500</v>
      </c>
      <c r="J8" s="12">
        <v>84</v>
      </c>
      <c r="K8" s="12">
        <v>62</v>
      </c>
      <c r="L8" s="14">
        <v>71</v>
      </c>
      <c r="M8" s="14">
        <v>66</v>
      </c>
      <c r="N8" s="14">
        <v>119</v>
      </c>
      <c r="O8" s="14">
        <v>108</v>
      </c>
      <c r="P8" s="15">
        <f>SUM(M8,O8)</f>
        <v>174</v>
      </c>
      <c r="Q8" s="16">
        <v>122</v>
      </c>
      <c r="R8" s="16">
        <v>18</v>
      </c>
    </row>
    <row r="9" spans="2:18" x14ac:dyDescent="0.25">
      <c r="B9" s="10" t="s">
        <v>19</v>
      </c>
      <c r="C9" s="11"/>
      <c r="D9" s="17">
        <v>35.5</v>
      </c>
      <c r="E9" s="17">
        <v>1489.11</v>
      </c>
      <c r="F9" s="17">
        <v>0</v>
      </c>
      <c r="G9" s="17">
        <v>90000</v>
      </c>
      <c r="H9" s="17">
        <v>400000</v>
      </c>
      <c r="I9" s="17">
        <v>80000</v>
      </c>
      <c r="J9" s="17">
        <v>6</v>
      </c>
      <c r="K9" s="17">
        <v>12</v>
      </c>
      <c r="L9" s="12">
        <v>22</v>
      </c>
      <c r="M9" s="12">
        <v>18</v>
      </c>
      <c r="N9" s="12">
        <v>29</v>
      </c>
      <c r="O9" s="12">
        <v>23</v>
      </c>
      <c r="P9" s="18">
        <f>SUM(M9,O9)</f>
        <v>41</v>
      </c>
      <c r="Q9" s="17">
        <v>10</v>
      </c>
      <c r="R9" s="17">
        <v>2</v>
      </c>
    </row>
    <row r="10" spans="2:18" x14ac:dyDescent="0.25">
      <c r="B10" s="10" t="s">
        <v>20</v>
      </c>
      <c r="C10" s="11"/>
      <c r="D10" s="19">
        <v>29</v>
      </c>
      <c r="E10" s="19">
        <v>308</v>
      </c>
      <c r="F10" s="19">
        <v>12</v>
      </c>
      <c r="G10" s="19">
        <v>22292</v>
      </c>
      <c r="H10" s="19">
        <v>201859</v>
      </c>
      <c r="I10" s="19">
        <v>27254</v>
      </c>
      <c r="J10" s="19">
        <v>58</v>
      </c>
      <c r="K10" s="19">
        <v>3</v>
      </c>
      <c r="L10" s="19">
        <v>18</v>
      </c>
      <c r="M10" s="19">
        <v>18</v>
      </c>
      <c r="N10" s="19">
        <v>3</v>
      </c>
      <c r="O10" s="19">
        <v>3</v>
      </c>
      <c r="P10" s="18">
        <f t="shared" ref="P10" si="0">SUM(M10,O10)</f>
        <v>21</v>
      </c>
      <c r="Q10" s="20">
        <v>13</v>
      </c>
      <c r="R10" s="20">
        <v>0</v>
      </c>
    </row>
    <row r="11" spans="2:18" x14ac:dyDescent="0.25">
      <c r="B11" s="10" t="s">
        <v>21</v>
      </c>
      <c r="C11" s="11"/>
      <c r="D11" s="12">
        <v>0.8</v>
      </c>
      <c r="E11" s="12">
        <v>86</v>
      </c>
      <c r="F11" s="12">
        <v>147</v>
      </c>
      <c r="G11" s="12">
        <v>0</v>
      </c>
      <c r="H11" s="12">
        <v>0</v>
      </c>
      <c r="I11" s="12">
        <v>201246</v>
      </c>
      <c r="J11" s="12">
        <v>0</v>
      </c>
      <c r="K11" s="12">
        <v>55</v>
      </c>
      <c r="L11" s="12">
        <v>0</v>
      </c>
      <c r="M11" s="12">
        <v>38</v>
      </c>
      <c r="N11" s="12">
        <v>0</v>
      </c>
      <c r="O11" s="12">
        <v>0</v>
      </c>
      <c r="P11" s="18">
        <v>38</v>
      </c>
      <c r="Q11" s="21">
        <v>136</v>
      </c>
      <c r="R11" s="21">
        <v>0</v>
      </c>
    </row>
    <row r="12" spans="2:18" x14ac:dyDescent="0.25">
      <c r="B12" s="22" t="s">
        <v>22</v>
      </c>
      <c r="C12" s="23"/>
      <c r="D12" s="24">
        <f t="shared" ref="D12:L12" si="1">SUM(D8:D11)</f>
        <v>139.30000000000001</v>
      </c>
      <c r="E12" s="24">
        <f t="shared" si="1"/>
        <v>5473.11</v>
      </c>
      <c r="F12" s="24">
        <f t="shared" si="1"/>
        <v>212</v>
      </c>
      <c r="G12" s="24">
        <f t="shared" si="1"/>
        <v>230792</v>
      </c>
      <c r="H12" s="24">
        <f t="shared" si="1"/>
        <v>854859</v>
      </c>
      <c r="I12" s="24">
        <f t="shared" si="1"/>
        <v>387000</v>
      </c>
      <c r="J12" s="24">
        <f t="shared" si="1"/>
        <v>148</v>
      </c>
      <c r="K12" s="24">
        <f t="shared" si="1"/>
        <v>132</v>
      </c>
      <c r="L12" s="24">
        <f t="shared" si="1"/>
        <v>111</v>
      </c>
      <c r="M12" s="24">
        <f>SUM(M8:M11)</f>
        <v>140</v>
      </c>
      <c r="N12" s="24">
        <f>SUM(N8:N11)</f>
        <v>151</v>
      </c>
      <c r="O12" s="24">
        <f t="shared" ref="O12" si="2">SUM(O8:O11)</f>
        <v>134</v>
      </c>
      <c r="P12" s="24">
        <f>SUM(M12,O12)</f>
        <v>274</v>
      </c>
      <c r="Q12" s="24">
        <f t="shared" ref="Q12:R12" si="3">SUM(Q8:Q11)</f>
        <v>281</v>
      </c>
      <c r="R12" s="24">
        <f t="shared" si="3"/>
        <v>20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6EA75AFE-A136-4B61-B9C9-5A850C99F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47DECD-DA7F-4437-8AD0-D146201965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26EBF6-7415-452F-96E2-D0C5AC8F25D1}">
  <ds:schemaRefs>
    <ds:schemaRef ds:uri="http://schemas.microsoft.com/office/2006/documentManagement/types"/>
    <ds:schemaRef ds:uri="076054f1-9d2b-4b58-9c9d-11cf586159e5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2018-02-27T01:27:24Z</dcterms:created>
  <dcterms:modified xsi:type="dcterms:W3CDTF">2018-02-27T01:29:12Z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